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amc1-my.sharepoint.com/personal/bgardner_aamc_org/Documents/Documents/"/>
    </mc:Choice>
  </mc:AlternateContent>
  <xr:revisionPtr revIDLastSave="0" documentId="8_{E96EA7A9-A787-48B8-B930-DD4FEAB1A8D1}" xr6:coauthVersionLast="47" xr6:coauthVersionMax="47" xr10:uidLastSave="{00000000-0000-0000-0000-000000000000}"/>
  <bookViews>
    <workbookView xWindow="-120" yWindow="-120" windowWidth="29040" windowHeight="15720" xr2:uid="{00000000-000D-0000-FFFF-FFFF00000000}"/>
  </bookViews>
  <sheets>
    <sheet name="Residency Fee Calculato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 l="1"/>
  <c r="J5" i="1"/>
  <c r="K5" i="1"/>
  <c r="L5" i="1"/>
  <c r="M5" i="1"/>
  <c r="N5" i="1"/>
  <c r="O5" i="1"/>
  <c r="H5" i="1"/>
  <c r="G5" i="1"/>
  <c r="F5" i="1"/>
  <c r="P4" i="1"/>
  <c r="P5" i="1" l="1"/>
  <c r="E9" i="1" l="1"/>
  <c r="F9" i="1"/>
</calcChain>
</file>

<file path=xl/sharedStrings.xml><?xml version="1.0" encoding="utf-8"?>
<sst xmlns="http://schemas.openxmlformats.org/spreadsheetml/2006/main" count="26" uniqueCount="26">
  <si>
    <t>Residency Fees</t>
  </si>
  <si>
    <t>Residency Fee Calculator</t>
  </si>
  <si>
    <t>1 to 30</t>
  </si>
  <si>
    <t>Specialty 1</t>
  </si>
  <si>
    <t>Specialty 2</t>
  </si>
  <si>
    <t>Specialty 3</t>
  </si>
  <si>
    <t>Specialty 4</t>
  </si>
  <si>
    <t>Specialty 5</t>
  </si>
  <si>
    <t>Specialty 6</t>
  </si>
  <si>
    <t>Specialty 7</t>
  </si>
  <si>
    <t>Specialty 8</t>
  </si>
  <si>
    <t>Specialty 9</t>
  </si>
  <si>
    <t>Specialty 10</t>
  </si>
  <si>
    <t>TOTAL</t>
  </si>
  <si>
    <t>31+</t>
  </si>
  <si>
    <t># of Programs</t>
  </si>
  <si>
    <t>FEE</t>
  </si>
  <si>
    <t>Board Fees</t>
  </si>
  <si>
    <t>TOTAL with COMLEX</t>
  </si>
  <si>
    <t>TOTAL with both</t>
  </si>
  <si>
    <t>Exam</t>
  </si>
  <si>
    <t>one time fee</t>
  </si>
  <si>
    <t>COMLEX USA</t>
  </si>
  <si>
    <t>Directions:</t>
  </si>
  <si>
    <t>Enter Number of Programs per Specialty in highlighted rows to view calculation</t>
  </si>
  <si>
    <t>The calculation does not include tax. AAMC publications, products, and services are taxable in various jurisdictions throughout the United States. Tax is determined based upon the billing address of the payment you are using.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</si>
</sst>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_(&quot;$&quot;* #,##0_);_(&quot;$&quot;* \(#,##0\);_(&quot;$&quot;* &quot;-&quot;??_);_(@_)"/>
  </numFmts>
  <fonts count="19"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0"/>
      <name val="Arial"/>
      <family val="2"/>
    </font>
    <font>
      <b/>
      <sz val="16"/>
      <color theme="0"/>
      <name val="Calibri"/>
      <family val="2"/>
      <scheme val="minor"/>
    </font>
    <font>
      <b/>
      <sz val="11"/>
      <name val="Calibri"/>
      <family val="2"/>
      <scheme val="minor"/>
    </font>
    <font>
      <sz val="12"/>
      <color theme="0"/>
      <name val="Calibri"/>
      <family val="2"/>
      <scheme val="minor"/>
    </font>
    <font>
      <b/>
      <sz val="14"/>
      <color theme="0"/>
      <name val="Calibri"/>
      <family val="2"/>
      <scheme val="minor"/>
    </font>
    <font>
      <sz val="12"/>
      <color theme="1"/>
      <name val="Calibri"/>
      <family val="2"/>
      <scheme val="minor"/>
    </font>
    <font>
      <b/>
      <sz val="14"/>
      <color theme="1"/>
      <name val="Calibri"/>
      <family val="2"/>
      <scheme val="minor"/>
    </font>
    <font>
      <b/>
      <sz val="14"/>
      <color rgb="FF00B050"/>
      <name val="Calibri"/>
      <family val="2"/>
      <scheme val="minor"/>
    </font>
    <font>
      <b/>
      <sz val="11"/>
      <color rgb="FFFF0000"/>
      <name val="Calibri"/>
      <family val="2"/>
      <scheme val="minor"/>
    </font>
    <font>
      <sz val="9"/>
      <color theme="1"/>
      <name val="Calibri"/>
      <family val="2"/>
      <scheme val="minor"/>
    </font>
    <font>
      <b/>
      <i/>
      <sz val="12"/>
      <color theme="1"/>
      <name val="Calibri"/>
      <family val="2"/>
      <scheme val="minor"/>
    </font>
    <font>
      <i/>
      <sz val="12"/>
      <color theme="1"/>
      <name val="Calibri"/>
      <family val="2"/>
      <scheme val="minor"/>
    </font>
    <font>
      <b/>
      <sz val="12"/>
      <color rgb="FF00B050"/>
      <name val="Calibri"/>
      <family val="2"/>
      <scheme val="minor"/>
    </font>
    <font>
      <i/>
      <sz val="11"/>
      <color theme="1"/>
      <name val="Calibri"/>
      <family val="2"/>
      <scheme val="minor"/>
    </font>
  </fonts>
  <fills count="6">
    <fill>
      <patternFill patternType="none"/>
    </fill>
    <fill>
      <patternFill patternType="gray125"/>
    </fill>
    <fill>
      <patternFill patternType="solid">
        <fgColor rgb="FF7030A0"/>
        <bgColor indexed="64"/>
      </patternFill>
    </fill>
    <fill>
      <patternFill patternType="solid">
        <fgColor theme="1"/>
        <bgColor indexed="64"/>
      </patternFill>
    </fill>
    <fill>
      <patternFill patternType="solid">
        <fgColor theme="0" tint="-4.9989318521683403E-2"/>
        <bgColor indexed="64"/>
      </patternFill>
    </fill>
    <fill>
      <patternFill patternType="solid">
        <fgColor rgb="FFFFFF00"/>
        <bgColor indexed="64"/>
      </patternFill>
    </fill>
  </fills>
  <borders count="1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5" fillId="0" borderId="0"/>
  </cellStyleXfs>
  <cellXfs count="34">
    <xf numFmtId="0" fontId="0" fillId="0" borderId="0" xfId="0"/>
    <xf numFmtId="0" fontId="5" fillId="0" borderId="0" xfId="2"/>
    <xf numFmtId="0" fontId="4" fillId="0" borderId="1" xfId="2" applyFont="1" applyBorder="1" applyAlignment="1">
      <alignment vertical="center"/>
    </xf>
    <xf numFmtId="6" fontId="7" fillId="0" borderId="2" xfId="2" applyNumberFormat="1" applyFont="1" applyBorder="1" applyAlignment="1">
      <alignment vertical="center"/>
    </xf>
    <xf numFmtId="0" fontId="8" fillId="3" borderId="5" xfId="0" applyFont="1" applyFill="1" applyBorder="1" applyAlignment="1">
      <alignment vertical="center"/>
    </xf>
    <xf numFmtId="0" fontId="8" fillId="3" borderId="5" xfId="0" applyFont="1" applyFill="1" applyBorder="1" applyAlignment="1">
      <alignment horizontal="center" vertical="center"/>
    </xf>
    <xf numFmtId="0" fontId="9" fillId="3" borderId="5" xfId="0" applyFont="1" applyFill="1" applyBorder="1" applyAlignment="1">
      <alignment horizontal="center" vertical="center"/>
    </xf>
    <xf numFmtId="0" fontId="4" fillId="0" borderId="6" xfId="2" applyFont="1" applyBorder="1" applyAlignment="1">
      <alignment vertical="center"/>
    </xf>
    <xf numFmtId="6" fontId="7" fillId="0" borderId="7" xfId="2" applyNumberFormat="1" applyFont="1" applyBorder="1" applyAlignment="1">
      <alignment vertical="center"/>
    </xf>
    <xf numFmtId="0" fontId="10" fillId="4" borderId="5" xfId="0" applyFont="1" applyFill="1" applyBorder="1" applyAlignment="1">
      <alignment vertical="center"/>
    </xf>
    <xf numFmtId="0" fontId="10" fillId="5" borderId="5" xfId="0" applyFont="1" applyFill="1" applyBorder="1" applyAlignment="1" applyProtection="1">
      <alignment vertical="center"/>
      <protection locked="0"/>
    </xf>
    <xf numFmtId="0" fontId="11" fillId="4" borderId="5" xfId="0" applyFont="1" applyFill="1" applyBorder="1" applyAlignment="1">
      <alignment horizontal="right" vertical="center"/>
    </xf>
    <xf numFmtId="164" fontId="10" fillId="4" borderId="5" xfId="1" applyNumberFormat="1" applyFont="1" applyFill="1" applyBorder="1" applyAlignment="1" applyProtection="1">
      <alignment horizontal="center" vertical="center"/>
    </xf>
    <xf numFmtId="164" fontId="12" fillId="4" borderId="5" xfId="1" applyNumberFormat="1" applyFont="1" applyFill="1" applyBorder="1" applyAlignment="1" applyProtection="1">
      <alignment horizontal="right" vertical="center"/>
    </xf>
    <xf numFmtId="0" fontId="4" fillId="0" borderId="3" xfId="2" applyFont="1" applyBorder="1" applyAlignment="1">
      <alignment vertical="center"/>
    </xf>
    <xf numFmtId="6" fontId="7" fillId="0" borderId="8" xfId="2" applyNumberFormat="1" applyFont="1" applyBorder="1" applyAlignment="1">
      <alignment vertical="center"/>
    </xf>
    <xf numFmtId="0" fontId="4" fillId="0" borderId="0" xfId="2" applyFont="1" applyAlignment="1">
      <alignment horizontal="center"/>
    </xf>
    <xf numFmtId="0" fontId="3" fillId="0" borderId="0" xfId="0" applyFont="1"/>
    <xf numFmtId="0" fontId="5" fillId="0" borderId="0" xfId="2" applyAlignment="1">
      <alignment vertical="center"/>
    </xf>
    <xf numFmtId="6" fontId="13" fillId="0" borderId="0" xfId="2" applyNumberFormat="1" applyFont="1"/>
    <xf numFmtId="0" fontId="14" fillId="0" borderId="0" xfId="0" applyFont="1" applyAlignment="1">
      <alignment horizontal="left"/>
    </xf>
    <xf numFmtId="0" fontId="2" fillId="3" borderId="5" xfId="0" applyFont="1" applyFill="1" applyBorder="1" applyAlignment="1">
      <alignment horizontal="center" vertical="center" wrapText="1"/>
    </xf>
    <xf numFmtId="0" fontId="15" fillId="0" borderId="6" xfId="0" applyFont="1" applyBorder="1" applyAlignment="1">
      <alignment vertical="center"/>
    </xf>
    <xf numFmtId="0" fontId="16" fillId="0" borderId="7" xfId="0" applyFont="1" applyBorder="1" applyAlignment="1">
      <alignment horizontal="right" vertical="center"/>
    </xf>
    <xf numFmtId="164" fontId="17" fillId="0" borderId="5" xfId="1" applyNumberFormat="1" applyFont="1" applyBorder="1" applyAlignment="1" applyProtection="1">
      <alignment horizontal="right"/>
    </xf>
    <xf numFmtId="0" fontId="4" fillId="0" borderId="0" xfId="2" applyFont="1" applyAlignment="1">
      <alignment vertical="center"/>
    </xf>
    <xf numFmtId="6" fontId="7" fillId="0" borderId="0" xfId="2" applyNumberFormat="1" applyFont="1" applyAlignment="1">
      <alignment vertical="center"/>
    </xf>
    <xf numFmtId="0" fontId="6" fillId="2" borderId="1" xfId="2" applyFont="1" applyFill="1" applyBorder="1" applyAlignment="1">
      <alignment horizontal="center" vertical="center"/>
    </xf>
    <xf numFmtId="0" fontId="6" fillId="2" borderId="2" xfId="2"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9" xfId="2" applyFont="1" applyFill="1" applyBorder="1" applyAlignment="1">
      <alignment horizontal="center" vertical="center"/>
    </xf>
    <xf numFmtId="0" fontId="6" fillId="2" borderId="10" xfId="2" applyFont="1" applyFill="1" applyBorder="1" applyAlignment="1">
      <alignment horizontal="center" vertical="center"/>
    </xf>
    <xf numFmtId="0" fontId="18" fillId="0" borderId="0" xfId="0" applyFont="1" applyAlignment="1">
      <alignment horizontal="left" wrapText="1"/>
    </xf>
  </cellXfs>
  <cellStyles count="3">
    <cellStyle name="Currency" xfId="1" builtinId="4"/>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Q16"/>
  <sheetViews>
    <sheetView showGridLines="0" showRowColHeaders="0" tabSelected="1" workbookViewId="0">
      <selection activeCell="C3" sqref="C3"/>
    </sheetView>
  </sheetViews>
  <sheetFormatPr defaultRowHeight="15" x14ac:dyDescent="0.25"/>
  <cols>
    <col min="1" max="1" width="3.85546875" customWidth="1"/>
    <col min="2" max="2" width="12.5703125" bestFit="1" customWidth="1"/>
    <col min="3" max="3" width="13.85546875" bestFit="1" customWidth="1"/>
    <col min="5" max="5" width="13.5703125" customWidth="1"/>
    <col min="6" max="6" width="16.85546875" customWidth="1"/>
    <col min="7" max="14" width="11" bestFit="1" customWidth="1"/>
    <col min="15" max="15" width="12.140625" bestFit="1" customWidth="1"/>
    <col min="16" max="16" width="19.140625" bestFit="1" customWidth="1"/>
    <col min="17" max="17" width="15.7109375" bestFit="1" customWidth="1"/>
  </cols>
  <sheetData>
    <row r="2" spans="2:17" ht="21" x14ac:dyDescent="0.25">
      <c r="B2" s="27" t="s">
        <v>0</v>
      </c>
      <c r="C2" s="28"/>
      <c r="D2" s="1"/>
      <c r="E2" s="29" t="s">
        <v>1</v>
      </c>
      <c r="F2" s="30"/>
      <c r="G2" s="30"/>
      <c r="H2" s="30"/>
      <c r="I2" s="30"/>
      <c r="J2" s="30"/>
      <c r="K2" s="30"/>
      <c r="L2" s="30"/>
      <c r="M2" s="30"/>
      <c r="N2" s="30"/>
      <c r="O2" s="30"/>
      <c r="P2" s="30"/>
    </row>
    <row r="3" spans="2:17" ht="18.75" x14ac:dyDescent="0.25">
      <c r="B3" s="2" t="s">
        <v>2</v>
      </c>
      <c r="C3" s="3">
        <v>11</v>
      </c>
      <c r="D3" s="1"/>
      <c r="E3" s="4"/>
      <c r="F3" s="5" t="s">
        <v>3</v>
      </c>
      <c r="G3" s="5" t="s">
        <v>4</v>
      </c>
      <c r="H3" s="5" t="s">
        <v>5</v>
      </c>
      <c r="I3" s="5" t="s">
        <v>6</v>
      </c>
      <c r="J3" s="5" t="s">
        <v>7</v>
      </c>
      <c r="K3" s="5" t="s">
        <v>8</v>
      </c>
      <c r="L3" s="5" t="s">
        <v>9</v>
      </c>
      <c r="M3" s="5" t="s">
        <v>10</v>
      </c>
      <c r="N3" s="5" t="s">
        <v>11</v>
      </c>
      <c r="O3" s="5" t="s">
        <v>12</v>
      </c>
      <c r="P3" s="6" t="s">
        <v>13</v>
      </c>
    </row>
    <row r="4" spans="2:17" ht="18.75" x14ac:dyDescent="0.25">
      <c r="B4" s="14" t="s">
        <v>14</v>
      </c>
      <c r="C4" s="15">
        <v>30</v>
      </c>
      <c r="D4" s="1"/>
      <c r="E4" s="9" t="s">
        <v>15</v>
      </c>
      <c r="F4" s="10"/>
      <c r="G4" s="10"/>
      <c r="H4" s="10"/>
      <c r="I4" s="10"/>
      <c r="J4" s="10"/>
      <c r="K4" s="10"/>
      <c r="L4" s="10"/>
      <c r="M4" s="10"/>
      <c r="N4" s="10"/>
      <c r="O4" s="10"/>
      <c r="P4" s="11">
        <f>SUM(F4:O4)</f>
        <v>0</v>
      </c>
    </row>
    <row r="5" spans="2:17" ht="18.75" x14ac:dyDescent="0.25">
      <c r="B5" s="25"/>
      <c r="C5" s="26"/>
      <c r="D5" s="1"/>
      <c r="E5" s="9" t="s">
        <v>16</v>
      </c>
      <c r="F5" s="12" t="str">
        <f>IF(ISBLANK(F4)," ",
IF(F4=0," ",
IF(F4&lt;31,F4*$C$3,
IF(F4&gt;30,(30*$C$3)+((F4-30)*$C$4)))))</f>
        <v xml:space="preserve"> </v>
      </c>
      <c r="G5" s="12" t="str">
        <f>IF(ISBLANK(G4)," ",
IF(G4=0," ",
IF(G4&lt;31,G4*$C$3,
IF(G4&gt;30,(30*$C$3)+((G4-30)*$C$4)))))</f>
        <v xml:space="preserve"> </v>
      </c>
      <c r="H5" s="12" t="str">
        <f>IF(ISBLANK(H4)," ",
IF(H4=0," ",
IF(H4&lt;31,H4*$C$3,
IF(H4&gt;30,(30*$C$3)+((H4-30)*$C$4)))))</f>
        <v xml:space="preserve"> </v>
      </c>
      <c r="I5" s="12" t="str">
        <f t="shared" ref="I5:O5" si="0">IF(ISBLANK(I4)," ",
IF(I4=0," ",
IF(I4&lt;31,I4*$C$3,
IF(I4&gt;30,(30*$C$3)+((I4-30)*$C$4)))))</f>
        <v xml:space="preserve"> </v>
      </c>
      <c r="J5" s="12" t="str">
        <f t="shared" si="0"/>
        <v xml:space="preserve"> </v>
      </c>
      <c r="K5" s="12" t="str">
        <f t="shared" si="0"/>
        <v xml:space="preserve"> </v>
      </c>
      <c r="L5" s="12" t="str">
        <f t="shared" si="0"/>
        <v xml:space="preserve"> </v>
      </c>
      <c r="M5" s="12" t="str">
        <f t="shared" si="0"/>
        <v xml:space="preserve"> </v>
      </c>
      <c r="N5" s="12" t="str">
        <f t="shared" si="0"/>
        <v xml:space="preserve"> </v>
      </c>
      <c r="O5" s="12" t="str">
        <f t="shared" si="0"/>
        <v xml:space="preserve"> </v>
      </c>
      <c r="P5" s="13">
        <f>SUM(F5:O5)</f>
        <v>0</v>
      </c>
    </row>
    <row r="6" spans="2:17" x14ac:dyDescent="0.25">
      <c r="B6" s="25"/>
      <c r="C6" s="26"/>
      <c r="D6" s="16"/>
      <c r="E6" s="17"/>
      <c r="F6" s="17"/>
      <c r="G6" s="17"/>
      <c r="H6" s="17"/>
      <c r="I6" s="17"/>
      <c r="J6" s="17"/>
      <c r="K6" s="17"/>
      <c r="L6" s="17"/>
      <c r="M6" s="17"/>
      <c r="N6" s="17"/>
      <c r="O6" s="17"/>
      <c r="P6" s="17"/>
      <c r="Q6" s="17"/>
    </row>
    <row r="7" spans="2:17" x14ac:dyDescent="0.25">
      <c r="B7" s="18"/>
      <c r="C7" s="18"/>
      <c r="D7" s="19"/>
    </row>
    <row r="8" spans="2:17" ht="30" x14ac:dyDescent="0.25">
      <c r="B8" s="31" t="s">
        <v>17</v>
      </c>
      <c r="C8" s="32"/>
      <c r="D8" s="20"/>
      <c r="E8" s="21" t="s">
        <v>18</v>
      </c>
      <c r="F8" s="21" t="s">
        <v>19</v>
      </c>
    </row>
    <row r="9" spans="2:17" ht="15.75" x14ac:dyDescent="0.25">
      <c r="B9" s="22" t="s">
        <v>20</v>
      </c>
      <c r="C9" s="23" t="s">
        <v>21</v>
      </c>
      <c r="D9" s="20"/>
      <c r="E9" s="24" t="str">
        <f>IF(P5&gt;1,SUM($F$5:$O$5)+$C$10,"")</f>
        <v/>
      </c>
      <c r="F9" s="24" t="str">
        <f>IF(P5&gt;1,SUM($F$5:$O$5)+$C$10+#REF!,"")</f>
        <v/>
      </c>
    </row>
    <row r="10" spans="2:17" ht="15" customHeight="1" x14ac:dyDescent="0.25">
      <c r="B10" s="7" t="s">
        <v>22</v>
      </c>
      <c r="C10" s="8">
        <v>80</v>
      </c>
      <c r="D10" s="20"/>
    </row>
    <row r="11" spans="2:17" x14ac:dyDescent="0.25">
      <c r="D11" s="20"/>
      <c r="E11" s="17" t="s">
        <v>23</v>
      </c>
    </row>
    <row r="12" spans="2:17" x14ac:dyDescent="0.25">
      <c r="E12" s="17" t="s">
        <v>24</v>
      </c>
    </row>
    <row r="13" spans="2:17" x14ac:dyDescent="0.25">
      <c r="E13" s="17"/>
    </row>
    <row r="14" spans="2:17" ht="15" customHeight="1" x14ac:dyDescent="0.25">
      <c r="E14" s="33" t="s">
        <v>25</v>
      </c>
      <c r="F14" s="33"/>
      <c r="G14" s="33"/>
      <c r="H14" s="33"/>
      <c r="I14" s="33"/>
      <c r="J14" s="33"/>
      <c r="K14" s="33"/>
    </row>
    <row r="15" spans="2:17" x14ac:dyDescent="0.25">
      <c r="E15" s="33"/>
      <c r="F15" s="33"/>
      <c r="G15" s="33"/>
      <c r="H15" s="33"/>
      <c r="I15" s="33"/>
      <c r="J15" s="33"/>
      <c r="K15" s="33"/>
    </row>
    <row r="16" spans="2:17" x14ac:dyDescent="0.25">
      <c r="E16" s="33"/>
      <c r="F16" s="33"/>
      <c r="G16" s="33"/>
      <c r="H16" s="33"/>
      <c r="I16" s="33"/>
      <c r="J16" s="33"/>
      <c r="K16" s="33"/>
    </row>
  </sheetData>
  <sheetProtection algorithmName="SHA-512" hashValue="Hmw9BhzflHalV0mIoYQLRHamd2u5hIociN5lHu9/7o3UHbCx5cu6rDoUlATcIlFsbdctIboX/uMf/i/z7GFIUw==" saltValue="32Vkpz5tO5hFpSJFTdK/Tg==" spinCount="100000" sheet="1" formatCells="0" formatColumns="0" formatRows="0" insertColumns="0" insertRows="0" insertHyperlinks="0" deleteColumns="0" deleteRows="0" sort="0" autoFilter="0" pivotTables="0"/>
  <mergeCells count="4">
    <mergeCell ref="B2:C2"/>
    <mergeCell ref="E2:P2"/>
    <mergeCell ref="B8:C8"/>
    <mergeCell ref="E14:K16"/>
  </mergeCells>
  <dataValidations count="1">
    <dataValidation type="whole" operator="greaterThanOrEqual" allowBlank="1" showInputMessage="1" showErrorMessage="1" error="Enter in a number greater than 0!" sqref="F4:O4" xr:uid="{00000000-0002-0000-0000-000000000000}">
      <formula1>0</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ERASSeason xmlns="ab75bce0-b39a-4400-b684-a8f889376a89" xsi:nil="true"/>
    <Comments xmlns="ab75bce0-b39a-4400-b684-a8f889376a89" xsi:nil="true"/>
    <TaxCatchAll xmlns="25682b7e-94aa-4afc-b2ff-54e907e3d4d7" xsi:nil="true"/>
    <lcf76f155ced4ddcb4097134ff3c332f xmlns="ab75bce0-b39a-4400-b684-a8f889376a89">
      <Terms xmlns="http://schemas.microsoft.com/office/infopath/2007/PartnerControls"/>
    </lcf76f155ced4ddcb4097134ff3c332f>
    <PresentationDate xmlns="ab75bce0-b39a-4400-b684-a8f889376a8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E896FD4B37284E9BD923655789A4E3" ma:contentTypeVersion="23" ma:contentTypeDescription="Create a new document." ma:contentTypeScope="" ma:versionID="233b6c5591d758b7c393caface33e6f4">
  <xsd:schema xmlns:xsd="http://www.w3.org/2001/XMLSchema" xmlns:xs="http://www.w3.org/2001/XMLSchema" xmlns:p="http://schemas.microsoft.com/office/2006/metadata/properties" xmlns:ns2="ab75bce0-b39a-4400-b684-a8f889376a89" xmlns:ns3="25682b7e-94aa-4afc-b2ff-54e907e3d4d7" targetNamespace="http://schemas.microsoft.com/office/2006/metadata/properties" ma:root="true" ma:fieldsID="7b8ab740ff3422579f0f858d4a22d53c" ns2:_="" ns3:_="">
    <xsd:import namespace="ab75bce0-b39a-4400-b684-a8f889376a89"/>
    <xsd:import namespace="25682b7e-94aa-4afc-b2ff-54e907e3d4d7"/>
    <xsd:element name="properties">
      <xsd:complexType>
        <xsd:sequence>
          <xsd:element name="documentManagement">
            <xsd:complexType>
              <xsd:all>
                <xsd:element ref="ns2:ERASSeason" minOccurs="0"/>
                <xsd:element ref="ns2:Comments" minOccurs="0"/>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Present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75bce0-b39a-4400-b684-a8f889376a89" elementFormDefault="qualified">
    <xsd:import namespace="http://schemas.microsoft.com/office/2006/documentManagement/types"/>
    <xsd:import namespace="http://schemas.microsoft.com/office/infopath/2007/PartnerControls"/>
    <xsd:element name="ERASSeason" ma:index="2" nillable="true" ma:displayName="ERAS Season" ma:format="Dropdown" ma:indexed="true" ma:internalName="ERASSeason">
      <xsd:simpleType>
        <xsd:restriction base="dms:Choice">
          <xsd:enumeration value="2017"/>
          <xsd:enumeration value="2018"/>
          <xsd:enumeration value="2019"/>
          <xsd:enumeration value="2020"/>
          <xsd:enumeration value="2021"/>
          <xsd:enumeration value="2022"/>
          <xsd:enumeration value="2023"/>
          <xsd:enumeration value="2024"/>
          <xsd:enumeration value="2025"/>
          <xsd:enumeration value="2026"/>
        </xsd:restriction>
      </xsd:simpleType>
    </xsd:element>
    <xsd:element name="Comments" ma:index="3" nillable="true" ma:displayName="Comments" ma:format="Dropdown" ma:internalName="Comments">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hidden="true" ma:internalName="MediaServiceKeyPoints" ma:readOnly="true">
      <xsd:simpleType>
        <xsd:restriction base="dms:Note"/>
      </xsd:simpleType>
    </xsd:element>
    <xsd:element name="MediaServiceAutoTags" ma:index="14" nillable="true" ma:displayName="Tags" ma:description="" ma:hidden="true" ma:internalName="MediaServiceAutoTags" ma:readOnly="true">
      <xsd:simpleType>
        <xsd:restriction base="dms:Text"/>
      </xsd:simpleType>
    </xsd:element>
    <xsd:element name="MediaServiceOCR" ma:index="15" nillable="true" ma:displayName="Extracted Text" ma:hidden="true" ma:internalName="MediaServiceOCR"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PresentationDate" ma:index="27" nillable="true" ma:displayName="Presentation Date" ma:format="DateOnly" ma:internalName="Presentation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5682b7e-94aa-4afc-b2ff-54e907e3d4d7"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24" nillable="true" ma:displayName="Taxonomy Catch All Column" ma:hidden="true" ma:list="{976749a6-e962-4b97-8642-eee79bc66925}" ma:internalName="TaxCatchAll" ma:showField="CatchAllData" ma:web="25682b7e-94aa-4afc-b2ff-54e907e3d4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52860F-51E8-44CC-97B6-51385E14BA1D}">
  <ds:schemaRefs>
    <ds:schemaRef ds:uri="http://schemas.microsoft.com/sharepoint/v3/contenttype/forms"/>
  </ds:schemaRefs>
</ds:datastoreItem>
</file>

<file path=customXml/itemProps2.xml><?xml version="1.0" encoding="utf-8"?>
<ds:datastoreItem xmlns:ds="http://schemas.openxmlformats.org/officeDocument/2006/customXml" ds:itemID="{A7A25531-A254-4E85-8F92-BBF23B108038}">
  <ds:schemaRefs>
    <ds:schemaRef ds:uri="http://schemas.microsoft.com/office/2006/metadata/properties"/>
    <ds:schemaRef ds:uri="http://schemas.microsoft.com/office/infopath/2007/PartnerControls"/>
    <ds:schemaRef ds:uri="ab75bce0-b39a-4400-b684-a8f889376a89"/>
    <ds:schemaRef ds:uri="25682b7e-94aa-4afc-b2ff-54e907e3d4d7"/>
  </ds:schemaRefs>
</ds:datastoreItem>
</file>

<file path=customXml/itemProps3.xml><?xml version="1.0" encoding="utf-8"?>
<ds:datastoreItem xmlns:ds="http://schemas.openxmlformats.org/officeDocument/2006/customXml" ds:itemID="{417B6C81-53E6-470D-A259-3BFA625183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75bce0-b39a-4400-b684-a8f889376a89"/>
    <ds:schemaRef ds:uri="25682b7e-94aa-4afc-b2ff-54e907e3d4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Residency Fee Calculator</vt:lpstr>
    </vt:vector>
  </TitlesOfParts>
  <Manager/>
  <Company>AAMC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Hasan Mahmood</dc:creator>
  <cp:keywords/>
  <dc:description/>
  <cp:lastModifiedBy>Bobbi Gardner</cp:lastModifiedBy>
  <cp:revision/>
  <dcterms:created xsi:type="dcterms:W3CDTF">2018-06-19T15:58:13Z</dcterms:created>
  <dcterms:modified xsi:type="dcterms:W3CDTF">2026-05-29T19:31:04Z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0x010100FAE896FD4B37284E9BD923655789A4E3</vt:lpwstr>
  </property>
  <property fmtid="{D5CDD505-2E9C-101B-9397-08002B2CF9AE}" pid="3" name="MediaServiceImageTags">
    <vt:lpwstr/>
  </property>
</Properties>
</file>